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<sst xmlns="http://schemas.openxmlformats.org/spreadsheetml/2006/main" count="99" uniqueCount="43">
  <si>
    <t>武警重庆总队医院2024年重庆市护士规范化培训考试合格人员情况一览表</t>
  </si>
  <si>
    <t>排名</t>
  </si>
  <si>
    <t>姓名</t>
  </si>
  <si>
    <t>性别</t>
  </si>
  <si>
    <t>最高学历</t>
  </si>
  <si>
    <t>理论
成绩</t>
  </si>
  <si>
    <t>面试成绩</t>
  </si>
  <si>
    <t>最终得分</t>
  </si>
  <si>
    <t xml:space="preserve">备注
</t>
  </si>
  <si>
    <t>郭云飞</t>
  </si>
  <si>
    <t>男性</t>
  </si>
  <si>
    <t>本科</t>
  </si>
  <si>
    <t>王茹歌</t>
  </si>
  <si>
    <t>女性</t>
  </si>
  <si>
    <t>王丹</t>
  </si>
  <si>
    <t>钱婧妮</t>
  </si>
  <si>
    <t>大专</t>
  </si>
  <si>
    <t>荣妍</t>
  </si>
  <si>
    <t>黄茜</t>
  </si>
  <si>
    <t>杨秦晴</t>
  </si>
  <si>
    <t>张靖琦</t>
  </si>
  <si>
    <t>周玉霜</t>
  </si>
  <si>
    <t>袁娜</t>
  </si>
  <si>
    <t>冉代杰</t>
  </si>
  <si>
    <t>符振银</t>
  </si>
  <si>
    <t>李悦</t>
  </si>
  <si>
    <t>邓珍</t>
  </si>
  <si>
    <t>倪海洋</t>
  </si>
  <si>
    <t>王亮</t>
  </si>
  <si>
    <t>龚雪</t>
  </si>
  <si>
    <t>廖彬伶</t>
  </si>
  <si>
    <t>张国兰</t>
  </si>
  <si>
    <t>朱晨曦</t>
  </si>
  <si>
    <t>李彬红</t>
  </si>
  <si>
    <t>廖逊方</t>
  </si>
  <si>
    <t>徐姣</t>
  </si>
  <si>
    <t>胡蝶</t>
  </si>
  <si>
    <t>廖文</t>
  </si>
  <si>
    <t>陈滢</t>
  </si>
  <si>
    <t>李茵</t>
  </si>
  <si>
    <t>向小艳</t>
  </si>
  <si>
    <t>沈冰倩</t>
  </si>
  <si>
    <t>罗文馨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</si>
</sst>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theme="1"/>
      <name val="Arial"/>
      <charset val="0"/>
    </font>
    <font>
      <sz val="14"/>
      <name val="方正小标宋简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3398;&#21592;&#32479;&#209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汇总（原）"/>
      <sheetName val="2024年汇总 (原排序)"/>
      <sheetName val="2024年汇总 (改)"/>
      <sheetName val="2024年汇总 (呈批)"/>
      <sheetName val="合格名单公布"/>
      <sheetName val="2024年面试成绩汇总"/>
      <sheetName val="2024年面试成绩汇总 (打印签字确认)"/>
      <sheetName val="面试评分表"/>
      <sheetName val="2024招录名单"/>
    </sheetNames>
    <sheetDataSet>
      <sheetData sheetId="0"/>
      <sheetData sheetId="1"/>
      <sheetData sheetId="2"/>
      <sheetData sheetId="3"/>
      <sheetData sheetId="4"/>
      <sheetData sheetId="5">
        <row r="5">
          <cell r="O5">
            <v>82.1</v>
          </cell>
        </row>
        <row r="7">
          <cell r="O7">
            <v>86</v>
          </cell>
        </row>
        <row r="11">
          <cell r="O11">
            <v>85.6</v>
          </cell>
        </row>
        <row r="15">
          <cell r="O15">
            <v>83.1</v>
          </cell>
        </row>
        <row r="17">
          <cell r="O17">
            <v>86.9</v>
          </cell>
        </row>
        <row r="19">
          <cell r="O19">
            <v>83.4</v>
          </cell>
        </row>
        <row r="20">
          <cell r="O20">
            <v>84</v>
          </cell>
        </row>
        <row r="22">
          <cell r="O22">
            <v>84.9</v>
          </cell>
        </row>
        <row r="24">
          <cell r="O24">
            <v>83.4</v>
          </cell>
        </row>
        <row r="26">
          <cell r="O26">
            <v>83.1</v>
          </cell>
        </row>
        <row r="27">
          <cell r="O27">
            <v>81.5</v>
          </cell>
        </row>
        <row r="31">
          <cell r="O31">
            <v>79.7</v>
          </cell>
        </row>
        <row r="34">
          <cell r="O34">
            <v>84.7</v>
          </cell>
        </row>
        <row r="35">
          <cell r="O35">
            <v>85.1</v>
          </cell>
        </row>
        <row r="37">
          <cell r="O37">
            <v>85.8</v>
          </cell>
        </row>
        <row r="38">
          <cell r="O38">
            <v>87.5</v>
          </cell>
        </row>
        <row r="40">
          <cell r="O40">
            <v>83.8</v>
          </cell>
        </row>
        <row r="41">
          <cell r="O41">
            <v>80.2</v>
          </cell>
        </row>
        <row r="42">
          <cell r="O42">
            <v>82.6</v>
          </cell>
        </row>
        <row r="47">
          <cell r="O47">
            <v>81.6</v>
          </cell>
        </row>
        <row r="49">
          <cell r="O49">
            <v>82.9</v>
          </cell>
        </row>
        <row r="61">
          <cell r="O61">
            <v>83.6</v>
          </cell>
        </row>
        <row r="63">
          <cell r="O63">
            <v>77.2</v>
          </cell>
        </row>
        <row r="66">
          <cell r="O66">
            <v>76.2</v>
          </cell>
        </row>
        <row r="81">
          <cell r="O81">
            <v>80.8</v>
          </cell>
        </row>
        <row r="82">
          <cell r="O82">
            <v>80.7</v>
          </cell>
        </row>
        <row r="85">
          <cell r="O85">
            <v>80.2</v>
          </cell>
        </row>
        <row r="86">
          <cell r="O86">
            <v>85.9</v>
          </cell>
        </row>
        <row r="88">
          <cell r="O88">
            <v>79.4</v>
          </cell>
        </row>
        <row r="89">
          <cell r="O89">
            <v>81.2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7.99166666666667" defaultRowHeight="12.75" outlineLevelCol="7"/>
  <cols>
    <col min="1" max="1" width="4.49166666666667" style="4" customWidth="1"/>
    <col min="2" max="2" width="9.125" style="5" customWidth="1"/>
    <col min="3" max="3" width="9.625" style="1" customWidth="1"/>
    <col min="4" max="4" width="7.11666666666667" style="1" customWidth="1"/>
    <col min="5" max="6" width="11.875" style="1" customWidth="1"/>
    <col min="7" max="7" width="13.625" style="1" customWidth="1"/>
    <col min="8" max="8" width="11.375" style="6" customWidth="1"/>
    <col min="9" max="16384" width="7.99166666666667" style="1"/>
  </cols>
  <sheetData>
    <row r="1" s="1" customFormat="1" ht="32" customHeight="1" spans="1:8">
      <c r="A1" s="7" t="s">
        <v>0</v>
      </c>
      <c r="B1" s="8"/>
      <c r="C1" s="9"/>
      <c r="D1" s="9"/>
      <c r="E1" s="9"/>
      <c r="F1" s="9"/>
      <c r="G1" s="9"/>
      <c r="H1" s="9"/>
    </row>
    <row r="2" s="1" customFormat="1" ht="25" customHeight="1" spans="1:8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s="1" customFormat="1" ht="24" customHeight="1" spans="1:8">
      <c r="A3" s="15">
        <v>1</v>
      </c>
      <c r="B3" s="16" t="s">
        <v>9</v>
      </c>
      <c r="C3" s="16" t="s">
        <v>10</v>
      </c>
      <c r="D3" s="17" t="s">
        <v>11</v>
      </c>
      <c r="E3" s="18">
        <v>75</v>
      </c>
      <c r="F3" s="18">
        <f>'[1]2024年面试成绩汇总'!O38</f>
        <v>87.5</v>
      </c>
      <c r="G3" s="18">
        <f t="shared" ref="G3:G32" si="0">(E3*0.4)+(F3*0.6)</f>
        <v>82.5</v>
      </c>
      <c r="H3" s="19"/>
    </row>
    <row r="4" s="1" customFormat="1" ht="24" customHeight="1" spans="1:8">
      <c r="A4" s="15">
        <v>2</v>
      </c>
      <c r="B4" s="16" t="s">
        <v>12</v>
      </c>
      <c r="C4" s="16" t="s">
        <v>13</v>
      </c>
      <c r="D4" s="17" t="s">
        <v>11</v>
      </c>
      <c r="E4" s="18">
        <v>69.5</v>
      </c>
      <c r="F4" s="18">
        <f>'[1]2024年面试成绩汇总'!O86</f>
        <v>85.9</v>
      </c>
      <c r="G4" s="18">
        <f t="shared" si="0"/>
        <v>79.34</v>
      </c>
      <c r="H4" s="19"/>
    </row>
    <row r="5" s="1" customFormat="1" ht="24" customHeight="1" spans="1:8">
      <c r="A5" s="15">
        <v>3</v>
      </c>
      <c r="B5" s="16" t="s">
        <v>14</v>
      </c>
      <c r="C5" s="16" t="s">
        <v>13</v>
      </c>
      <c r="D5" s="17" t="s">
        <v>11</v>
      </c>
      <c r="E5" s="18">
        <v>69.5</v>
      </c>
      <c r="F5" s="18">
        <f>'[1]2024年面试成绩汇总'!O37</f>
        <v>85.8</v>
      </c>
      <c r="G5" s="18">
        <f t="shared" si="0"/>
        <v>79.28</v>
      </c>
      <c r="H5" s="19"/>
    </row>
    <row r="6" s="1" customFormat="1" ht="24" customHeight="1" spans="1:8">
      <c r="A6" s="15">
        <v>4</v>
      </c>
      <c r="B6" s="16" t="s">
        <v>15</v>
      </c>
      <c r="C6" s="16" t="s">
        <v>13</v>
      </c>
      <c r="D6" s="17" t="s">
        <v>16</v>
      </c>
      <c r="E6" s="18">
        <v>71.5</v>
      </c>
      <c r="F6" s="18">
        <f>'[1]2024年面试成绩汇总'!O89</f>
        <v>81.2</v>
      </c>
      <c r="G6" s="18">
        <f t="shared" si="0"/>
        <v>77.32</v>
      </c>
      <c r="H6" s="19"/>
    </row>
    <row r="7" s="1" customFormat="1" ht="24" customHeight="1" spans="1:8">
      <c r="A7" s="15">
        <v>5</v>
      </c>
      <c r="B7" s="16" t="s">
        <v>17</v>
      </c>
      <c r="C7" s="16" t="s">
        <v>13</v>
      </c>
      <c r="D7" s="17" t="s">
        <v>16</v>
      </c>
      <c r="E7" s="20">
        <v>65.5</v>
      </c>
      <c r="F7" s="18">
        <f>'[1]2024年面试成绩汇总'!O19</f>
        <v>83.4</v>
      </c>
      <c r="G7" s="18">
        <f t="shared" si="0"/>
        <v>76.24</v>
      </c>
      <c r="H7" s="19"/>
    </row>
    <row r="8" s="1" customFormat="1" ht="24" customHeight="1" spans="1:8">
      <c r="A8" s="15">
        <v>6</v>
      </c>
      <c r="B8" s="16" t="s">
        <v>18</v>
      </c>
      <c r="C8" s="16" t="s">
        <v>13</v>
      </c>
      <c r="D8" s="17" t="s">
        <v>16</v>
      </c>
      <c r="E8" s="20">
        <v>65.5</v>
      </c>
      <c r="F8" s="18">
        <f>'[1]2024年面试成绩汇总'!O24</f>
        <v>83.4</v>
      </c>
      <c r="G8" s="18">
        <f t="shared" si="0"/>
        <v>76.24</v>
      </c>
      <c r="H8" s="19"/>
    </row>
    <row r="9" s="2" customFormat="1" ht="24" customHeight="1" spans="1:8">
      <c r="A9" s="15">
        <v>7</v>
      </c>
      <c r="B9" s="16" t="s">
        <v>19</v>
      </c>
      <c r="C9" s="16" t="s">
        <v>13</v>
      </c>
      <c r="D9" s="17" t="s">
        <v>16</v>
      </c>
      <c r="E9" s="20">
        <v>65.5</v>
      </c>
      <c r="F9" s="18">
        <f>'[1]2024年面试成绩汇总'!O26</f>
        <v>83.1</v>
      </c>
      <c r="G9" s="18">
        <f t="shared" si="0"/>
        <v>76.06</v>
      </c>
      <c r="H9" s="19"/>
    </row>
    <row r="10" s="3" customFormat="1" ht="24" customHeight="1" spans="1:8">
      <c r="A10" s="15">
        <v>8</v>
      </c>
      <c r="B10" s="16" t="s">
        <v>20</v>
      </c>
      <c r="C10" s="16" t="s">
        <v>13</v>
      </c>
      <c r="D10" s="17" t="s">
        <v>16</v>
      </c>
      <c r="E10" s="20">
        <v>64</v>
      </c>
      <c r="F10" s="18">
        <f>'[1]2024年面试成绩汇总'!O20</f>
        <v>84</v>
      </c>
      <c r="G10" s="18">
        <f t="shared" si="0"/>
        <v>76</v>
      </c>
      <c r="H10" s="19"/>
    </row>
    <row r="11" s="3" customFormat="1" ht="24" customHeight="1" spans="1:8">
      <c r="A11" s="15">
        <v>9</v>
      </c>
      <c r="B11" s="16" t="s">
        <v>21</v>
      </c>
      <c r="C11" s="16" t="s">
        <v>13</v>
      </c>
      <c r="D11" s="17" t="s">
        <v>11</v>
      </c>
      <c r="E11" s="20">
        <v>66.5</v>
      </c>
      <c r="F11" s="18">
        <f>'[1]2024年面试成绩汇总'!O27</f>
        <v>81.5</v>
      </c>
      <c r="G11" s="18">
        <f t="shared" si="0"/>
        <v>75.5</v>
      </c>
      <c r="H11" s="19"/>
    </row>
    <row r="12" s="3" customFormat="1" ht="24" customHeight="1" spans="1:8">
      <c r="A12" s="15">
        <v>10</v>
      </c>
      <c r="B12" s="16" t="s">
        <v>22</v>
      </c>
      <c r="C12" s="16" t="s">
        <v>13</v>
      </c>
      <c r="D12" s="17" t="s">
        <v>16</v>
      </c>
      <c r="E12" s="18">
        <v>59.5</v>
      </c>
      <c r="F12" s="18">
        <f>'[1]2024年面试成绩汇总'!O11</f>
        <v>85.6</v>
      </c>
      <c r="G12" s="18">
        <f t="shared" si="0"/>
        <v>75.16</v>
      </c>
      <c r="H12" s="19"/>
    </row>
    <row r="13" s="3" customFormat="1" ht="24" customHeight="1" spans="1:8">
      <c r="A13" s="15">
        <v>11</v>
      </c>
      <c r="B13" s="16" t="s">
        <v>23</v>
      </c>
      <c r="C13" s="16" t="s">
        <v>13</v>
      </c>
      <c r="D13" s="17" t="s">
        <v>11</v>
      </c>
      <c r="E13" s="20">
        <v>66</v>
      </c>
      <c r="F13" s="18">
        <f>'[1]2024年面试成绩汇总'!O31</f>
        <v>79.7</v>
      </c>
      <c r="G13" s="18">
        <f t="shared" si="0"/>
        <v>74.22</v>
      </c>
      <c r="H13" s="19"/>
    </row>
    <row r="14" s="3" customFormat="1" ht="24" customHeight="1" spans="1:8">
      <c r="A14" s="15">
        <v>12</v>
      </c>
      <c r="B14" s="16" t="s">
        <v>24</v>
      </c>
      <c r="C14" s="16" t="s">
        <v>13</v>
      </c>
      <c r="D14" s="17" t="s">
        <v>16</v>
      </c>
      <c r="E14" s="18">
        <v>61</v>
      </c>
      <c r="F14" s="18">
        <f>'[1]2024年面试成绩汇总'!O49</f>
        <v>82.9</v>
      </c>
      <c r="G14" s="18">
        <f t="shared" si="0"/>
        <v>74.14</v>
      </c>
      <c r="H14" s="19"/>
    </row>
    <row r="15" s="3" customFormat="1" ht="24" customHeight="1" spans="1:8">
      <c r="A15" s="15">
        <v>13</v>
      </c>
      <c r="B15" s="16" t="s">
        <v>25</v>
      </c>
      <c r="C15" s="16" t="s">
        <v>13</v>
      </c>
      <c r="D15" s="17" t="s">
        <v>16</v>
      </c>
      <c r="E15" s="18">
        <v>71</v>
      </c>
      <c r="F15" s="18">
        <f>'[1]2024年面试成绩汇总'!O66</f>
        <v>76.2</v>
      </c>
      <c r="G15" s="18">
        <f t="shared" si="0"/>
        <v>74.12</v>
      </c>
      <c r="H15" s="19"/>
    </row>
    <row r="16" s="3" customFormat="1" ht="24" customHeight="1" spans="1:8">
      <c r="A16" s="15">
        <v>14</v>
      </c>
      <c r="B16" s="16" t="s">
        <v>26</v>
      </c>
      <c r="C16" s="16" t="s">
        <v>13</v>
      </c>
      <c r="D16" s="17" t="s">
        <v>11</v>
      </c>
      <c r="E16" s="18">
        <v>58</v>
      </c>
      <c r="F16" s="18">
        <f>'[1]2024年面试成绩汇总'!O34</f>
        <v>84.7</v>
      </c>
      <c r="G16" s="18">
        <f t="shared" si="0"/>
        <v>74.02</v>
      </c>
      <c r="H16" s="19"/>
    </row>
    <row r="17" s="3" customFormat="1" ht="24" customHeight="1" spans="1:8">
      <c r="A17" s="15">
        <v>15</v>
      </c>
      <c r="B17" s="16" t="s">
        <v>27</v>
      </c>
      <c r="C17" s="16" t="s">
        <v>10</v>
      </c>
      <c r="D17" s="17" t="s">
        <v>11</v>
      </c>
      <c r="E17" s="18">
        <v>56</v>
      </c>
      <c r="F17" s="18">
        <f>'[1]2024年面试成绩汇总'!O7</f>
        <v>86</v>
      </c>
      <c r="G17" s="18">
        <f t="shared" si="0"/>
        <v>74</v>
      </c>
      <c r="H17" s="19"/>
    </row>
    <row r="18" s="3" customFormat="1" ht="24" customHeight="1" spans="1:8">
      <c r="A18" s="15">
        <v>16</v>
      </c>
      <c r="B18" s="16" t="s">
        <v>28</v>
      </c>
      <c r="C18" s="16" t="s">
        <v>13</v>
      </c>
      <c r="D18" s="17" t="s">
        <v>16</v>
      </c>
      <c r="E18" s="18">
        <v>68.5</v>
      </c>
      <c r="F18" s="18">
        <f>'[1]2024年面试成绩汇总'!O63</f>
        <v>77.2</v>
      </c>
      <c r="G18" s="18">
        <f t="shared" si="0"/>
        <v>73.72</v>
      </c>
      <c r="H18" s="19"/>
    </row>
    <row r="19" s="3" customFormat="1" ht="24" customHeight="1" spans="1:8">
      <c r="A19" s="15">
        <v>17</v>
      </c>
      <c r="B19" s="16" t="s">
        <v>29</v>
      </c>
      <c r="C19" s="16" t="s">
        <v>13</v>
      </c>
      <c r="D19" s="17" t="s">
        <v>16</v>
      </c>
      <c r="E19" s="20">
        <v>59.5</v>
      </c>
      <c r="F19" s="18">
        <f>'[1]2024年面试成绩汇总'!O15</f>
        <v>83.1</v>
      </c>
      <c r="G19" s="18">
        <f t="shared" si="0"/>
        <v>73.66</v>
      </c>
      <c r="H19" s="19"/>
    </row>
    <row r="20" s="3" customFormat="1" ht="24" customHeight="1" spans="1:8">
      <c r="A20" s="15">
        <v>18</v>
      </c>
      <c r="B20" s="16" t="s">
        <v>30</v>
      </c>
      <c r="C20" s="16" t="s">
        <v>13</v>
      </c>
      <c r="D20" s="17" t="s">
        <v>11</v>
      </c>
      <c r="E20" s="18">
        <v>60.5</v>
      </c>
      <c r="F20" s="18">
        <f>'[1]2024年面试成绩汇总'!O5</f>
        <v>82.1</v>
      </c>
      <c r="G20" s="18">
        <f t="shared" si="0"/>
        <v>73.46</v>
      </c>
      <c r="H20" s="19"/>
    </row>
    <row r="21" s="3" customFormat="1" ht="24" customHeight="1" spans="1:8">
      <c r="A21" s="15">
        <v>19</v>
      </c>
      <c r="B21" s="16" t="s">
        <v>31</v>
      </c>
      <c r="C21" s="16" t="s">
        <v>13</v>
      </c>
      <c r="D21" s="17" t="s">
        <v>16</v>
      </c>
      <c r="E21" s="18">
        <v>58</v>
      </c>
      <c r="F21" s="18">
        <f>'[1]2024年面试成绩汇总'!O61</f>
        <v>83.6</v>
      </c>
      <c r="G21" s="18">
        <f t="shared" si="0"/>
        <v>73.36</v>
      </c>
      <c r="H21" s="19"/>
    </row>
    <row r="22" s="3" customFormat="1" ht="24" customHeight="1" spans="1:8">
      <c r="A22" s="15">
        <v>20</v>
      </c>
      <c r="B22" s="16" t="s">
        <v>32</v>
      </c>
      <c r="C22" s="16" t="s">
        <v>13</v>
      </c>
      <c r="D22" s="17" t="s">
        <v>16</v>
      </c>
      <c r="E22" s="18">
        <v>56</v>
      </c>
      <c r="F22" s="18">
        <f>'[1]2024年面试成绩汇总'!O22</f>
        <v>84.9</v>
      </c>
      <c r="G22" s="18">
        <f t="shared" si="0"/>
        <v>73.34</v>
      </c>
      <c r="H22" s="21"/>
    </row>
    <row r="23" s="3" customFormat="1" ht="24" customHeight="1" spans="1:8">
      <c r="A23" s="15">
        <v>21</v>
      </c>
      <c r="B23" s="16" t="s">
        <v>33</v>
      </c>
      <c r="C23" s="16" t="s">
        <v>13</v>
      </c>
      <c r="D23" s="17" t="s">
        <v>16</v>
      </c>
      <c r="E23" s="18">
        <v>53</v>
      </c>
      <c r="F23" s="18">
        <f>'[1]2024年面试成绩汇总'!O17</f>
        <v>86.9</v>
      </c>
      <c r="G23" s="18">
        <f t="shared" si="0"/>
        <v>73.34</v>
      </c>
      <c r="H23" s="19"/>
    </row>
    <row r="24" s="3" customFormat="1" ht="24" customHeight="1" spans="1:8">
      <c r="A24" s="15">
        <v>22</v>
      </c>
      <c r="B24" s="16" t="s">
        <v>34</v>
      </c>
      <c r="C24" s="16" t="s">
        <v>13</v>
      </c>
      <c r="D24" s="17" t="s">
        <v>11</v>
      </c>
      <c r="E24" s="18">
        <v>63</v>
      </c>
      <c r="F24" s="18">
        <f>'[1]2024年面试成绩汇总'!O85</f>
        <v>80.2</v>
      </c>
      <c r="G24" s="18">
        <f t="shared" si="0"/>
        <v>73.32</v>
      </c>
      <c r="H24" s="19"/>
    </row>
    <row r="25" s="3" customFormat="1" ht="24" customHeight="1" spans="1:8">
      <c r="A25" s="15">
        <v>23</v>
      </c>
      <c r="B25" s="16" t="s">
        <v>35</v>
      </c>
      <c r="C25" s="16" t="s">
        <v>13</v>
      </c>
      <c r="D25" s="17" t="s">
        <v>16</v>
      </c>
      <c r="E25" s="18">
        <v>59</v>
      </c>
      <c r="F25" s="18">
        <f>'[1]2024年面试成绩汇总'!O42</f>
        <v>82.6</v>
      </c>
      <c r="G25" s="18">
        <f t="shared" si="0"/>
        <v>73.16</v>
      </c>
      <c r="H25" s="19"/>
    </row>
    <row r="26" s="3" customFormat="1" ht="24" customHeight="1" spans="1:8">
      <c r="A26" s="15">
        <v>24</v>
      </c>
      <c r="B26" s="16" t="s">
        <v>36</v>
      </c>
      <c r="C26" s="16" t="s">
        <v>13</v>
      </c>
      <c r="D26" s="17" t="s">
        <v>16</v>
      </c>
      <c r="E26" s="18">
        <v>57</v>
      </c>
      <c r="F26" s="18">
        <f>'[1]2024年面试成绩汇总'!O40</f>
        <v>83.8</v>
      </c>
      <c r="G26" s="18">
        <f t="shared" si="0"/>
        <v>73.08</v>
      </c>
      <c r="H26" s="19"/>
    </row>
    <row r="27" s="3" customFormat="1" ht="24" customHeight="1" spans="1:8">
      <c r="A27" s="15">
        <v>25</v>
      </c>
      <c r="B27" s="16" t="s">
        <v>37</v>
      </c>
      <c r="C27" s="16" t="s">
        <v>13</v>
      </c>
      <c r="D27" s="17" t="s">
        <v>16</v>
      </c>
      <c r="E27" s="18">
        <v>55</v>
      </c>
      <c r="F27" s="18">
        <f>'[1]2024年面试成绩汇总'!O35</f>
        <v>85.1</v>
      </c>
      <c r="G27" s="18">
        <f t="shared" si="0"/>
        <v>73.06</v>
      </c>
      <c r="H27" s="19"/>
    </row>
    <row r="28" s="3" customFormat="1" ht="24" customHeight="1" spans="1:8">
      <c r="A28" s="15">
        <v>26</v>
      </c>
      <c r="B28" s="16" t="s">
        <v>38</v>
      </c>
      <c r="C28" s="16" t="s">
        <v>13</v>
      </c>
      <c r="D28" s="17" t="s">
        <v>16</v>
      </c>
      <c r="E28" s="18">
        <v>60</v>
      </c>
      <c r="F28" s="18">
        <f>'[1]2024年面试成绩汇总'!O47</f>
        <v>81.6</v>
      </c>
      <c r="G28" s="18">
        <f t="shared" si="0"/>
        <v>72.96</v>
      </c>
      <c r="H28" s="19"/>
    </row>
    <row r="29" s="3" customFormat="1" ht="24" customHeight="1" spans="1:8">
      <c r="A29" s="15">
        <v>27</v>
      </c>
      <c r="B29" s="16" t="s">
        <v>39</v>
      </c>
      <c r="C29" s="16" t="s">
        <v>13</v>
      </c>
      <c r="D29" s="17" t="s">
        <v>16</v>
      </c>
      <c r="E29" s="18">
        <v>62</v>
      </c>
      <c r="F29" s="18">
        <f>'[1]2024年面试成绩汇总'!O41</f>
        <v>80.2</v>
      </c>
      <c r="G29" s="18">
        <f t="shared" si="0"/>
        <v>72.92</v>
      </c>
      <c r="H29" s="19"/>
    </row>
    <row r="30" s="3" customFormat="1" ht="24" customHeight="1" spans="1:8">
      <c r="A30" s="15">
        <v>28</v>
      </c>
      <c r="B30" s="16" t="s">
        <v>40</v>
      </c>
      <c r="C30" s="16" t="s">
        <v>13</v>
      </c>
      <c r="D30" s="17" t="s">
        <v>11</v>
      </c>
      <c r="E30" s="18">
        <v>61</v>
      </c>
      <c r="F30" s="18">
        <f>'[1]2024年面试成绩汇总'!O81</f>
        <v>80.8</v>
      </c>
      <c r="G30" s="18">
        <f t="shared" si="0"/>
        <v>72.88</v>
      </c>
      <c r="H30" s="19"/>
    </row>
    <row r="31" s="1" customFormat="1" ht="24" customHeight="1" spans="1:8">
      <c r="A31" s="15">
        <v>29</v>
      </c>
      <c r="B31" s="16" t="s">
        <v>41</v>
      </c>
      <c r="C31" s="16" t="s">
        <v>13</v>
      </c>
      <c r="D31" s="17" t="s">
        <v>11</v>
      </c>
      <c r="E31" s="18">
        <v>63</v>
      </c>
      <c r="F31" s="18">
        <f>'[1]2024年面试成绩汇总'!O88</f>
        <v>79.4</v>
      </c>
      <c r="G31" s="18">
        <f t="shared" si="0"/>
        <v>72.84</v>
      </c>
      <c r="H31" s="19"/>
    </row>
    <row r="32" s="1" customFormat="1" ht="24" customHeight="1" spans="1:8">
      <c r="A32" s="22">
        <v>30</v>
      </c>
      <c r="B32" s="23" t="s">
        <v>42</v>
      </c>
      <c r="C32" s="23" t="s">
        <v>13</v>
      </c>
      <c r="D32" s="24" t="s">
        <v>11</v>
      </c>
      <c r="E32" s="25">
        <v>61</v>
      </c>
      <c r="F32" s="25">
        <f>'[1]2024年面试成绩汇总'!O82</f>
        <v>80.7</v>
      </c>
      <c r="G32" s="25">
        <f t="shared" si="0"/>
        <v>72.82</v>
      </c>
      <c r="H32" s="26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qhtf</dc:creator>
  <cp:lastModifiedBy>qhtf</cp:lastModifiedBy>
  <dcterms:created xsi:type="dcterms:W3CDTF">2023-05-12T11:15:00Z</dcterms:created>
  <dcterms:modified xsi:type="dcterms:W3CDTF">2024-03-27T01:22:50Z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90386DF99A2D4A1994F2B156FF8605DE_12</vt:lpwstr>
  </property>
</Properties>
</file>